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 ΝΟ.2\"/>
    </mc:Choice>
  </mc:AlternateContent>
  <xr:revisionPtr revIDLastSave="0" documentId="13_ncr:1_{274972A8-F38F-4F65-BA84-937304EAE7F4}" xr6:coauthVersionLast="47" xr6:coauthVersionMax="47" xr10:uidLastSave="{00000000-0000-0000-0000-000000000000}"/>
  <bookViews>
    <workbookView xWindow="-108" yWindow="-108" windowWidth="23256" windowHeight="12576" xr2:uid="{53A64B36-A813-4EBA-B866-E5D49508A3A2}"/>
  </bookViews>
  <sheets>
    <sheet name="ΠΕ ΠΛΗΡΟΦΟΡΙΚΗΣ SOFTWARE ΕΠΙΤΥ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S2" i="1"/>
  <c r="Q2" i="1"/>
  <c r="O2" i="1"/>
  <c r="M2" i="1"/>
  <c r="K2" i="1"/>
  <c r="I2" i="1"/>
  <c r="G2" i="1"/>
  <c r="E2" i="1"/>
  <c r="C2" i="1" l="1"/>
</calcChain>
</file>

<file path=xl/sharedStrings.xml><?xml version="1.0" encoding="utf-8"?>
<sst xmlns="http://schemas.openxmlformats.org/spreadsheetml/2006/main" count="25" uniqueCount="18">
  <si>
    <t xml:space="preserve">ΑΡΙΘΜΟΣ ΠΡΩΤΟΚΟΛΛΟΥ </t>
  </si>
  <si>
    <t>ΣΥΝΟΛΟ</t>
  </si>
  <si>
    <t>Βαθμός Πτυχίου</t>
  </si>
  <si>
    <t>Μόρια Πτυχίου (έως 20 μόρια)</t>
  </si>
  <si>
    <t>Γνώση Ξένης Γλώσσας</t>
  </si>
  <si>
    <t>Μόρια</t>
  </si>
  <si>
    <t>Κατοχή Μεταπτυχιακού Τίτλου ή Κατοχή Διδακτορικού Τίτλου</t>
  </si>
  <si>
    <t>Προϋπηρεσία (0-30 μήνες) Ανάλογα με τους μήνες</t>
  </si>
  <si>
    <t>Συνέντευξη</t>
  </si>
  <si>
    <t>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</si>
  <si>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</si>
  <si>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</si>
  <si>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</si>
  <si>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>2171/10.04.2025</t>
  </si>
  <si>
    <t>C2</t>
  </si>
  <si>
    <t>Msc</t>
  </si>
  <si>
    <t>ΟΧΙ</t>
  </si>
  <si>
    <t>αα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</si>
</sst>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Calibri"/>
      <family val="2"/>
    </font>
    <font>
      <b/>
      <sz val="10"/>
      <color rgb="FF222222"/>
      <name val="Calibri"/>
      <family val="2"/>
      <charset val="161"/>
    </font>
    <font>
      <b/>
      <sz val="11"/>
      <color rgb="FF000000"/>
      <name val="Aptos Narrow"/>
      <family val="2"/>
      <charset val="161"/>
      <scheme val="minor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18D8-3197-48F7-9A1A-510A802DB483}">
  <dimension ref="A1:U2"/>
  <sheetViews>
    <sheetView tabSelected="1" workbookViewId="0">
      <selection activeCell="A2" sqref="A2"/>
    </sheetView>
  </sheetViews>
  <sheetFormatPr defaultRowHeight="14.4" x14ac:dyDescent="0.3"/>
  <cols>
    <col min="2" max="2" width="23.33203125" customWidth="1"/>
    <col min="8" max="8" width="15.88671875" customWidth="1"/>
    <col min="10" max="10" width="16.88671875" customWidth="1"/>
    <col min="12" max="12" width="13.109375" customWidth="1"/>
    <col min="14" max="14" width="13.77734375" customWidth="1"/>
    <col min="16" max="16" width="15" customWidth="1"/>
    <col min="18" max="18" width="18.77734375" customWidth="1"/>
    <col min="20" max="20" width="15.77734375" customWidth="1"/>
    <col min="21" max="21" width="8.88671875" customWidth="1"/>
  </cols>
  <sheetData>
    <row r="1" spans="1:21" ht="72" x14ac:dyDescent="0.3">
      <c r="A1" s="10" t="s">
        <v>17</v>
      </c>
      <c r="B1" s="1" t="s">
        <v>0</v>
      </c>
      <c r="C1" s="2" t="s">
        <v>1</v>
      </c>
      <c r="D1" s="1" t="s">
        <v>2</v>
      </c>
      <c r="E1" s="3" t="s">
        <v>3</v>
      </c>
      <c r="F1" s="1" t="s">
        <v>4</v>
      </c>
      <c r="G1" s="3" t="s">
        <v>5</v>
      </c>
      <c r="H1" s="1" t="s">
        <v>6</v>
      </c>
      <c r="I1" s="3" t="s">
        <v>5</v>
      </c>
      <c r="J1" s="1" t="s">
        <v>7</v>
      </c>
      <c r="K1" s="3" t="s">
        <v>5</v>
      </c>
      <c r="L1" s="1" t="s">
        <v>8</v>
      </c>
      <c r="M1" s="3" t="s">
        <v>5</v>
      </c>
      <c r="N1" s="1" t="s">
        <v>9</v>
      </c>
      <c r="O1" s="3" t="s">
        <v>5</v>
      </c>
      <c r="P1" s="1" t="s">
        <v>10</v>
      </c>
      <c r="Q1" s="3" t="s">
        <v>5</v>
      </c>
      <c r="R1" s="1" t="s">
        <v>11</v>
      </c>
      <c r="S1" s="3" t="s">
        <v>5</v>
      </c>
      <c r="T1" s="1" t="s">
        <v>12</v>
      </c>
      <c r="U1" s="4" t="s">
        <v>5</v>
      </c>
    </row>
    <row r="2" spans="1:21" x14ac:dyDescent="0.3">
      <c r="A2" s="11">
        <v>1</v>
      </c>
      <c r="B2" s="5" t="s">
        <v>13</v>
      </c>
      <c r="C2" s="6">
        <f>E2+G2+I2+K2+M2+O2+Q2+S2+U2</f>
        <v>85</v>
      </c>
      <c r="D2" s="7">
        <v>9</v>
      </c>
      <c r="E2" s="8">
        <f>IF(D2&gt;=8.5, 15, IF(D2&gt;=7.5, 10, IF(D2&gt;=6.5, 5, 0)))</f>
        <v>15</v>
      </c>
      <c r="F2" s="7" t="s">
        <v>14</v>
      </c>
      <c r="G2" s="8" t="str">
        <f>IF(F2="B2", "1", IF(F2="C1", "2", IF(F2="C2","5",0)))</f>
        <v>5</v>
      </c>
      <c r="H2" s="7" t="s">
        <v>15</v>
      </c>
      <c r="I2" s="8" t="str">
        <f>IF(H2="Msc","5",IF(H2="Phd","10",0))</f>
        <v>5</v>
      </c>
      <c r="J2" s="7">
        <v>163</v>
      </c>
      <c r="K2" s="8">
        <f>IF(J2&lt;=30, J2, IF(J2&gt;30, 30))</f>
        <v>30</v>
      </c>
      <c r="L2" s="7">
        <v>30</v>
      </c>
      <c r="M2" s="8">
        <f>IF(L2&lt;=30, L2, IF(L2&gt;30, 30))</f>
        <v>30</v>
      </c>
      <c r="N2" s="7">
        <v>0</v>
      </c>
      <c r="O2" s="8">
        <f>IF(N2&lt;=4, N2, IF(N2&gt;4, (N2-4)*2+4))</f>
        <v>0</v>
      </c>
      <c r="P2" s="7"/>
      <c r="Q2" s="8">
        <f>IF(P2="ΑΜΕΑ &gt;= 50%", "2", IF(P2="ΑΜΕΑ &lt; 50%", "0",))</f>
        <v>0</v>
      </c>
      <c r="R2" s="7" t="s">
        <v>16</v>
      </c>
      <c r="S2" s="8" t="str">
        <f>IF(R2="ΝΑΙ", "2", IF(R2="ΟΧΙ", "0",))</f>
        <v>0</v>
      </c>
      <c r="T2" s="9"/>
      <c r="U2" s="8">
        <f>IF(T2="ΝΑΙ", "2", IF(T2="ΟΧΙ", "0",))</f>
        <v>0</v>
      </c>
    </row>
  </sheetData>
  <dataValidations count="4">
    <dataValidation type="list" allowBlank="1" showErrorMessage="1" sqref="P2" xr:uid="{B4927D10-31F8-4F91-8170-2835113421E4}">
      <formula1>"ΑΜΕΑ &gt;= 50%,ΑΜΕΑ &lt; 50%"</formula1>
    </dataValidation>
    <dataValidation type="list" allowBlank="1" showErrorMessage="1" sqref="R2" xr:uid="{E6E83D21-3355-4767-A5AE-7EA50F596954}">
      <formula1>"ΝΑΙ,ΟΧΙ"</formula1>
    </dataValidation>
    <dataValidation type="list" allowBlank="1" showErrorMessage="1" sqref="H2" xr:uid="{33847BCB-C9F0-4B81-BD4C-225059478262}">
      <formula1>"Msc,PHD,0"</formula1>
    </dataValidation>
    <dataValidation type="list" allowBlank="1" showErrorMessage="1" sqref="F2" xr:uid="{F1799499-FE99-485A-BE5E-98EC3CC59D04}">
      <formula1>"B2,C1,C2"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 ΠΛΗΡΟΦΟΡΙΚΗΣ SOFTWARE ΕΠΙΤΥΧ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2025-04-15T09:19:55Z</dcterms:created>
  <dcterms:modified xsi:type="dcterms:W3CDTF">2025-04-15T09:45:11Z</dcterms:modified>
</cp:coreProperties>
</file>