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mon\Desktop\ΑΝΑΡΤΗΣΗ ΠΡΟΣΩΡΙΝΩΝ ΠΙΝΑΚΩΝ\"/>
    </mc:Choice>
  </mc:AlternateContent>
  <xr:revisionPtr revIDLastSave="0" documentId="13_ncr:1_{DC4E9EF1-186F-4D53-A848-FA3B7D2176BA}" xr6:coauthVersionLast="47" xr6:coauthVersionMax="47" xr10:uidLastSave="{00000000-0000-0000-0000-000000000000}"/>
  <bookViews>
    <workbookView xWindow="-108" yWindow="-108" windowWidth="23256" windowHeight="12576" xr2:uid="{DA4D34E9-047F-40F9-AA5C-1D2E3C1CCDBF}"/>
  </bookViews>
  <sheets>
    <sheet name="ΠΕ ΝΟΣΗΛΕΥΤΩΝ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S3" i="1"/>
  <c r="Q3" i="1"/>
  <c r="O3" i="1"/>
  <c r="M3" i="1"/>
  <c r="K3" i="1"/>
  <c r="I3" i="1"/>
  <c r="G3" i="1"/>
  <c r="E3" i="1"/>
  <c r="C3" i="1" l="1"/>
</calcChain>
</file>

<file path=xl/sharedStrings.xml><?xml version="1.0" encoding="utf-8"?>
<sst xmlns="http://schemas.openxmlformats.org/spreadsheetml/2006/main" count="24" uniqueCount="17">
  <si>
    <t>αα</t>
  </si>
  <si>
    <t>ΑΡΙΘΜΟΣ ΠΡΩΤΟΚΟΛΛΟΥ</t>
  </si>
  <si>
    <t>ΣΥΝΟΛΟ</t>
  </si>
  <si>
    <t>Βαθμός Πτυχίου</t>
  </si>
  <si>
    <t>Μόρια Πτυχίου (έως 20 μόρια)</t>
  </si>
  <si>
    <t>Γνώση Ξένης Γλώσσας</t>
  </si>
  <si>
    <t>Μόρια</t>
  </si>
  <si>
    <t>Κατοχή Μεταπτυχιακού Τίτλου ή Κατοχή Διδακτορικού Τίτλου</t>
  </si>
  <si>
    <t>Προϋπηρεσία (0-30 μήνες) Ανάλογα με τους μήνες</t>
  </si>
  <si>
    <t>Συνέντευξη</t>
  </si>
  <si>
    <t>Οικογενειακή Κατάσταση - Παιδιά</t>
  </si>
  <si>
    <t>Αναπηρία Υποψηφίου με ποσοστό τουλάχιστον 50% και άνω</t>
  </si>
  <si>
    <t>Μονογονεϊκότητα</t>
  </si>
  <si>
    <t>Τέκνο πολύτεκνης οικογένειας</t>
  </si>
  <si>
    <t xml:space="preserve">1200/06.03.2025 </t>
  </si>
  <si>
    <t>C2</t>
  </si>
  <si>
    <t>ΕΠΙΤΥΧΟΝΤΕΣ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</si>
</sst>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sz val="10"/>
      <color rgb="FF000000"/>
      <name val="Aptos Narrow"/>
      <family val="2"/>
      <charset val="161"/>
      <scheme val="minor"/>
    </font>
    <font>
      <b/>
      <sz val="11"/>
      <color theme="1"/>
      <name val="Calibri"/>
      <family val="2"/>
    </font>
    <font>
      <b/>
      <sz val="10"/>
      <color rgb="FF222222"/>
      <name val="Calibri"/>
      <family val="2"/>
      <charset val="161"/>
    </font>
    <font>
      <sz val="10"/>
      <color theme="1"/>
      <name val="Calibri"/>
      <family val="2"/>
    </font>
    <font>
      <sz val="10"/>
      <color rgb="FF222222"/>
      <name val="Calibri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2DCDB"/>
        <bgColor rgb="FFF2DCD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4" borderId="1" xfId="0" applyFont="1" applyFill="1" applyBorder="1"/>
    <xf numFmtId="0" fontId="5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428FE-B26B-4C7C-85B6-BF34D8F613C3}">
  <dimension ref="A1:U3"/>
  <sheetViews>
    <sheetView tabSelected="1" workbookViewId="0"/>
  </sheetViews>
  <sheetFormatPr defaultRowHeight="14.4" x14ac:dyDescent="0.3"/>
  <cols>
    <col min="2" max="2" width="15.44140625" customWidth="1"/>
    <col min="7" max="7" width="7" customWidth="1"/>
    <col min="8" max="8" width="15" customWidth="1"/>
    <col min="9" max="9" width="7.77734375" customWidth="1"/>
    <col min="10" max="10" width="13.33203125" customWidth="1"/>
    <col min="11" max="11" width="8.21875" customWidth="1"/>
    <col min="12" max="12" width="11.5546875" customWidth="1"/>
    <col min="13" max="13" width="8.44140625" customWidth="1"/>
    <col min="14" max="14" width="13.33203125" customWidth="1"/>
    <col min="16" max="16" width="11.88671875" customWidth="1"/>
    <col min="17" max="17" width="7" customWidth="1"/>
    <col min="18" max="18" width="16.44140625" customWidth="1"/>
    <col min="19" max="19" width="8.5546875" customWidth="1"/>
    <col min="20" max="20" width="10.77734375" customWidth="1"/>
    <col min="21" max="21" width="8.109375" customWidth="1"/>
  </cols>
  <sheetData>
    <row r="1" spans="1:21" x14ac:dyDescent="0.3">
      <c r="A1" s="10" t="s">
        <v>16</v>
      </c>
    </row>
    <row r="2" spans="1:21" ht="72" x14ac:dyDescent="0.3">
      <c r="A2" s="1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4" t="s">
        <v>5</v>
      </c>
      <c r="G2" s="5" t="s">
        <v>6</v>
      </c>
      <c r="H2" s="4" t="s">
        <v>7</v>
      </c>
      <c r="I2" s="5" t="s">
        <v>6</v>
      </c>
      <c r="J2" s="4" t="s">
        <v>8</v>
      </c>
      <c r="K2" s="5" t="s">
        <v>6</v>
      </c>
      <c r="L2" s="4" t="s">
        <v>9</v>
      </c>
      <c r="M2" s="5" t="s">
        <v>6</v>
      </c>
      <c r="N2" s="4" t="s">
        <v>10</v>
      </c>
      <c r="O2" s="5" t="s">
        <v>6</v>
      </c>
      <c r="P2" s="4" t="s">
        <v>11</v>
      </c>
      <c r="Q2" s="5" t="s">
        <v>6</v>
      </c>
      <c r="R2" s="4" t="s">
        <v>12</v>
      </c>
      <c r="S2" s="5" t="s">
        <v>6</v>
      </c>
      <c r="T2" s="4" t="s">
        <v>13</v>
      </c>
      <c r="U2" s="6" t="s">
        <v>6</v>
      </c>
    </row>
    <row r="3" spans="1:21" x14ac:dyDescent="0.3">
      <c r="A3">
        <v>1</v>
      </c>
      <c r="B3" s="7" t="s">
        <v>14</v>
      </c>
      <c r="C3" s="3">
        <f>E3+G3+I3+K3+M3+O3+Q3+S3+U3</f>
        <v>40</v>
      </c>
      <c r="D3" s="8">
        <v>6.68</v>
      </c>
      <c r="E3" s="9">
        <f>IF(D3&gt;=8.5, 15, IF(D3&gt;=7.5, 10, IF(D3&gt;=6.5, 5, 0)))</f>
        <v>5</v>
      </c>
      <c r="F3" s="8" t="s">
        <v>15</v>
      </c>
      <c r="G3" s="9" t="str">
        <f>IF(F3="B2", "1", IF(F3="C1", "2", IF(F3="C2","5",0)))</f>
        <v>5</v>
      </c>
      <c r="H3" s="8"/>
      <c r="I3" s="9" t="str">
        <f>IF(H3="MC", "5", IF(H3="PHD", "10","0"))</f>
        <v>0</v>
      </c>
      <c r="J3" s="8"/>
      <c r="K3" s="9">
        <f>IF(J3&lt;=30, J3, IF(J3&gt;30, 30))</f>
        <v>0</v>
      </c>
      <c r="L3" s="8">
        <v>30</v>
      </c>
      <c r="M3" s="9">
        <f>IF(L3&lt;=30, L3, IF(L3&gt;30, 30))</f>
        <v>30</v>
      </c>
      <c r="N3" s="8"/>
      <c r="O3" s="9">
        <f>IF(N3&lt;=4, N3, IF(N3&gt;4, (N3-4)*2+4))</f>
        <v>0</v>
      </c>
      <c r="P3" s="8"/>
      <c r="Q3" s="9">
        <f>IF(P3="ΑΜΕΑ &gt;= 50%", "2", IF(P3="ΑΜΕΑ &lt; 50%", "0",))</f>
        <v>0</v>
      </c>
      <c r="R3" s="8"/>
      <c r="S3" s="9">
        <f>IF(R3="ΝΑΙ", "2", IF(R3="ΟΧΙ", "0",))</f>
        <v>0</v>
      </c>
      <c r="U3" s="9">
        <f>IF(T3="ΝΑΙ", "2", IF(T3="ΟΧΙ", "0",))</f>
        <v>0</v>
      </c>
    </row>
  </sheetData>
  <dataValidations count="4">
    <dataValidation type="list" allowBlank="1" showErrorMessage="1" sqref="P3" xr:uid="{EADED77D-2CCA-4230-B582-EB78C4961158}">
      <formula1>"ΑΜΕΑ &gt;= 50%,ΑΜΕΑ &lt; 50%"</formula1>
    </dataValidation>
    <dataValidation type="list" allowBlank="1" showErrorMessage="1" sqref="R3" xr:uid="{3FEF4646-41A2-4E44-8ACD-59D33A66229E}">
      <formula1>"ΝΑΙ,ΟΧΙ"</formula1>
    </dataValidation>
    <dataValidation type="list" allowBlank="1" showErrorMessage="1" sqref="H3" xr:uid="{848C6367-3329-4825-8C8C-870D755DDE88}">
      <formula1>"Msc,PHD"</formula1>
    </dataValidation>
    <dataValidation type="list" allowBlank="1" showErrorMessage="1" sqref="F3" xr:uid="{2F3871AD-4397-49DB-826E-E6DA1B403083}">
      <formula1>"B2,C1,C2"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 ΝΟΣΗΛΕΥΤΩΝ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Ioanna Theodoropoulou</dc:creator>
  <cp:lastModifiedBy>Ioanna Theodoropoulou</cp:lastModifiedBy>
  <dcterms:created xsi:type="dcterms:W3CDTF">2025-04-03T12:13:24Z</dcterms:created>
  <dcterms:modified xsi:type="dcterms:W3CDTF">2025-04-07T12:42:42Z</dcterms:modified>
</cp:coreProperties>
</file>